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<sst xmlns="http://schemas.openxmlformats.org/spreadsheetml/2006/main" count="135" uniqueCount="58">
  <si>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</si>
  <si>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</si>
  <si>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</si>
  <si>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</si>
  <si>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</si>
  <si>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</si>
  <si>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</si>
  <si>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</si>
  <si>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</si>
  <si>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</si>
  <si>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</si>
  <si>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</si>
  <si>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</si>
  <si>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</si>
  <si>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</si>
  <si>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</si>
  <si>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</si>
  <si>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</si>
  <si>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</si>
  <si>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</si>
  <si>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</si>
  <si>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</si>
  <si>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Ед. Изм.</t>
  </si>
  <si>
    <t>Кол-во</t>
  </si>
  <si>
    <t>электротехнические материалы</t>
  </si>
  <si>
    <t>Объект</t>
  </si>
  <si>
    <t>Отдел закупок Департамента закупок ООО "ОДСК-Сервис"</t>
  </si>
  <si>
    <t>о проведении Запроса предложений  № ЗП 310</t>
  </si>
  <si>
    <t>г. Орел   «07» апреля 2025 г.</t>
  </si>
  <si>
    <t xml:space="preserve"> 8(4862) 54-92-96 </t>
  </si>
  <si>
    <t>elena.agarkova@orelsrtoy.ru</t>
  </si>
  <si>
    <t>Агаркова Елена Николаевна</t>
  </si>
  <si>
    <t>Провод самонесущий изолированный, сеч.3х16+1х25мм2 (СИП-2)</t>
  </si>
  <si>
    <t>Кабель с алюминиевыми жилами ПВХ изоляцией и оболочкой, сечением 4х16 мм2,АВВГ--1</t>
  </si>
  <si>
    <t>Скрепа, СГ-20</t>
  </si>
  <si>
    <t>Кронштейн КАМ-4000</t>
  </si>
  <si>
    <t>Анкерный зажим, ЗАБ 4Х16-35</t>
  </si>
  <si>
    <t>хомут для самонесущих изолированных проводов ХС180</t>
  </si>
  <si>
    <t>комплект промежуточной подвески КОПМ 1500</t>
  </si>
  <si>
    <t>Муфта термоусаживаемая соединительная для кабеля АВВГ-1, 4ПСТ-1-16/25</t>
  </si>
  <si>
    <t>Переходная кабельная муфта 4ПКТп(б)(СИП)-1-16/25</t>
  </si>
  <si>
    <t>Кожух для защиты кабеля габ. 65х180х2100</t>
  </si>
  <si>
    <t>м.п.</t>
  </si>
  <si>
    <t>шт.</t>
  </si>
  <si>
    <t>ГОСТ Р 52373-2005</t>
  </si>
  <si>
    <t>ГОСТ Р 31996-2012</t>
  </si>
  <si>
    <t>нет данных</t>
  </si>
  <si>
    <t>серия А5-92-54-01</t>
  </si>
  <si>
    <t>Требования</t>
  </si>
  <si>
    <t>Щепная площадь,9</t>
  </si>
  <si>
    <t>ООО "ОСУ-2"</t>
  </si>
  <si>
    <t>Провод самонесущий изолированный, сеч.3х25+1х35мм2 (СИП-2)</t>
  </si>
  <si>
    <t>Кабель силовой с алюминиевыми жилами, с пропитанной бумажной изоляцией, в свинцовой оболочке, бронированный, сечением 4х50 мм2, АСБ-1</t>
  </si>
  <si>
    <t>Муфта термоусаживаемая соединительная для кабеля АВВГ-1, 4СТп-1-25/50</t>
  </si>
  <si>
    <t>Переходная кабельная муфта 4ПКТп(б)(СИП)-1-25/50(Б)</t>
  </si>
  <si>
    <t>ГОСТ 18410-73</t>
  </si>
  <si>
    <t>Щепная площадь,5</t>
  </si>
  <si>
    <t>11:00 ч 08.04.2025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</si>
</sst>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49" fontId="12" fillId="4" borderId="3" xfId="2" applyNumberFormat="1" applyFont="1" applyFill="1" applyBorder="1" applyAlignment="1">
      <alignment horizontal="center" vertical="center" wrapText="1"/>
    </xf>
    <xf numFmtId="2" fontId="12" fillId="5" borderId="3" xfId="2" applyNumberFormat="1" applyFont="1" applyFill="1" applyBorder="1" applyAlignment="1">
      <alignment horizontal="center" vertical="center"/>
    </xf>
    <xf numFmtId="1" fontId="13" fillId="5" borderId="3" xfId="2" applyNumberFormat="1" applyFont="1" applyFill="1" applyBorder="1" applyAlignment="1">
      <alignment horizontal="center" vertical="center"/>
    </xf>
    <xf numFmtId="49" fontId="12" fillId="5" borderId="3" xfId="2" applyNumberFormat="1" applyFont="1" applyFill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27</v>
      </c>
      <c r="D2" s="30"/>
    </row>
    <row r="3" spans="3:4" ht="15.75" x14ac:dyDescent="0.25">
      <c r="C3" s="31" t="s">
        <v>28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21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18" t="s">
        <v>31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24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19</v>
      </c>
      <c r="D15" s="13" t="s">
        <v>57</v>
      </c>
    </row>
    <row r="16" spans="3:4" ht="79.5" customHeight="1" x14ac:dyDescent="0.25">
      <c r="C16" s="9" t="s">
        <v>18</v>
      </c>
      <c r="D16" s="10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opLeftCell="A4" workbookViewId="0">
      <selection activeCell="A6" sqref="A6:XFD26"/>
    </sheetView>
  </sheetViews>
  <sheetFormatPr defaultRowHeight="15" x14ac:dyDescent="0.25"/>
  <cols>
    <col min="1" max="1" width="5.85546875" style="19" customWidth="1"/>
    <col min="2" max="2" width="61.42578125" style="19" customWidth="1"/>
    <col min="3" max="3" width="9.28515625" style="21" customWidth="1"/>
    <col min="4" max="4" width="14.28515625" style="19" customWidth="1"/>
    <col min="5" max="5" width="21.85546875" style="19" customWidth="1"/>
    <col min="6" max="6" width="29.42578125" style="19" customWidth="1"/>
    <col min="7" max="7" width="27.7109375" style="19" customWidth="1"/>
    <col min="8" max="16" width="9.140625" style="20" customWidth="1"/>
    <col min="17" max="16384" width="9.140625" style="20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7"/>
    </row>
    <row r="3" spans="1:7" ht="30" customHeight="1" x14ac:dyDescent="0.25">
      <c r="A3" s="16" t="s">
        <v>13</v>
      </c>
      <c r="B3" s="32" t="s">
        <v>15</v>
      </c>
      <c r="C3" s="32" t="s">
        <v>22</v>
      </c>
      <c r="D3" s="32" t="s">
        <v>23</v>
      </c>
      <c r="E3" s="34" t="s">
        <v>48</v>
      </c>
      <c r="F3" s="32" t="s">
        <v>25</v>
      </c>
      <c r="G3" s="32" t="s">
        <v>16</v>
      </c>
    </row>
    <row r="4" spans="1:7" ht="24.95" customHeight="1" x14ac:dyDescent="0.25">
      <c r="A4" s="16" t="s">
        <v>14</v>
      </c>
      <c r="B4" s="32"/>
      <c r="C4" s="32"/>
      <c r="D4" s="32"/>
      <c r="E4" s="35"/>
      <c r="F4" s="32"/>
      <c r="G4" s="32"/>
    </row>
    <row r="5" spans="1:7" ht="24.95" customHeight="1" x14ac:dyDescent="0.25">
      <c r="A5" s="22"/>
      <c r="B5" s="32"/>
      <c r="C5" s="32"/>
      <c r="D5" s="32"/>
      <c r="E5" s="36"/>
      <c r="F5" s="32"/>
      <c r="G5" s="32"/>
    </row>
    <row r="6" spans="1:7" s="15" customFormat="1" ht="66" customHeight="1" x14ac:dyDescent="0.25">
      <c r="A6" s="12">
        <v>1</v>
      </c>
      <c r="B6" s="23" t="s">
        <v>32</v>
      </c>
      <c r="C6" s="24" t="s">
        <v>42</v>
      </c>
      <c r="D6" s="25">
        <f>90</f>
        <v>90</v>
      </c>
      <c r="E6" s="26" t="s">
        <v>44</v>
      </c>
      <c r="F6" s="27" t="s">
        <v>49</v>
      </c>
      <c r="G6" s="14" t="s">
        <v>50</v>
      </c>
    </row>
    <row r="7" spans="1:7" s="15" customFormat="1" ht="66" customHeight="1" x14ac:dyDescent="0.25">
      <c r="A7" s="12">
        <v>2</v>
      </c>
      <c r="B7" s="23" t="s">
        <v>33</v>
      </c>
      <c r="C7" s="24" t="s">
        <v>42</v>
      </c>
      <c r="D7" s="25">
        <f>30</f>
        <v>30</v>
      </c>
      <c r="E7" s="26" t="s">
        <v>45</v>
      </c>
      <c r="F7" s="27" t="s">
        <v>49</v>
      </c>
      <c r="G7" s="14" t="s">
        <v>50</v>
      </c>
    </row>
    <row r="8" spans="1:7" ht="15.75" x14ac:dyDescent="0.25">
      <c r="A8" s="19">
        <v>3</v>
      </c>
      <c r="B8" s="26" t="s">
        <v>34</v>
      </c>
      <c r="C8" s="24" t="s">
        <v>43</v>
      </c>
      <c r="D8" s="25">
        <f>(2+2+2+4)</f>
        <v>10</v>
      </c>
      <c r="E8" s="28" t="s">
        <v>46</v>
      </c>
      <c r="F8" s="27" t="s">
        <v>49</v>
      </c>
      <c r="G8" s="14" t="s">
        <v>50</v>
      </c>
    </row>
    <row r="9" spans="1:7" ht="15.75" x14ac:dyDescent="0.25">
      <c r="A9" s="19">
        <v>4</v>
      </c>
      <c r="B9" s="26" t="s">
        <v>35</v>
      </c>
      <c r="C9" s="28" t="s">
        <v>43</v>
      </c>
      <c r="D9" s="25">
        <f>(1+1+2)</f>
        <v>4</v>
      </c>
      <c r="E9" s="28" t="s">
        <v>46</v>
      </c>
      <c r="F9" s="27" t="s">
        <v>49</v>
      </c>
      <c r="G9" s="14" t="s">
        <v>50</v>
      </c>
    </row>
    <row r="10" spans="1:7" ht="15.75" x14ac:dyDescent="0.25">
      <c r="A10" s="19">
        <v>5</v>
      </c>
      <c r="B10" s="29" t="s">
        <v>36</v>
      </c>
      <c r="C10" s="28" t="s">
        <v>43</v>
      </c>
      <c r="D10" s="25">
        <f>(1+2+2)</f>
        <v>5</v>
      </c>
      <c r="E10" s="28" t="s">
        <v>46</v>
      </c>
      <c r="F10" s="27" t="s">
        <v>49</v>
      </c>
      <c r="G10" s="14" t="s">
        <v>50</v>
      </c>
    </row>
    <row r="11" spans="1:7" ht="15.75" x14ac:dyDescent="0.25">
      <c r="A11" s="19">
        <v>6</v>
      </c>
      <c r="B11" s="29" t="s">
        <v>37</v>
      </c>
      <c r="C11" s="28" t="s">
        <v>43</v>
      </c>
      <c r="D11" s="25">
        <f>(4+3+3+3)</f>
        <v>13</v>
      </c>
      <c r="E11" s="28" t="s">
        <v>46</v>
      </c>
      <c r="F11" s="27" t="s">
        <v>49</v>
      </c>
      <c r="G11" s="14" t="s">
        <v>50</v>
      </c>
    </row>
    <row r="12" spans="1:7" ht="15.75" x14ac:dyDescent="0.25">
      <c r="A12" s="19">
        <v>7</v>
      </c>
      <c r="B12" s="29" t="s">
        <v>38</v>
      </c>
      <c r="C12" s="28" t="s">
        <v>43</v>
      </c>
      <c r="D12" s="25">
        <f>1</f>
        <v>1</v>
      </c>
      <c r="E12" s="28" t="s">
        <v>46</v>
      </c>
      <c r="F12" s="27" t="s">
        <v>49</v>
      </c>
      <c r="G12" s="14" t="s">
        <v>50</v>
      </c>
    </row>
    <row r="13" spans="1:7" ht="30" x14ac:dyDescent="0.25">
      <c r="A13" s="19">
        <v>8</v>
      </c>
      <c r="B13" s="29" t="s">
        <v>39</v>
      </c>
      <c r="C13" s="28" t="s">
        <v>43</v>
      </c>
      <c r="D13" s="25">
        <f>1</f>
        <v>1</v>
      </c>
      <c r="E13" s="28" t="s">
        <v>46</v>
      </c>
      <c r="F13" s="27" t="s">
        <v>49</v>
      </c>
      <c r="G13" s="14" t="s">
        <v>50</v>
      </c>
    </row>
    <row r="14" spans="1:7" ht="15.75" x14ac:dyDescent="0.25">
      <c r="A14" s="19">
        <v>9</v>
      </c>
      <c r="B14" s="29" t="s">
        <v>40</v>
      </c>
      <c r="C14" s="28" t="s">
        <v>43</v>
      </c>
      <c r="D14" s="25">
        <f>1</f>
        <v>1</v>
      </c>
      <c r="E14" s="28" t="s">
        <v>46</v>
      </c>
      <c r="F14" s="27" t="s">
        <v>49</v>
      </c>
      <c r="G14" s="14" t="s">
        <v>50</v>
      </c>
    </row>
    <row r="15" spans="1:7" ht="15.75" x14ac:dyDescent="0.25">
      <c r="A15" s="19">
        <v>10</v>
      </c>
      <c r="B15" s="29" t="s">
        <v>41</v>
      </c>
      <c r="C15" s="28" t="s">
        <v>43</v>
      </c>
      <c r="D15" s="25">
        <f>1</f>
        <v>1</v>
      </c>
      <c r="E15" s="28" t="s">
        <v>47</v>
      </c>
      <c r="F15" s="27" t="s">
        <v>49</v>
      </c>
      <c r="G15" s="14" t="s">
        <v>50</v>
      </c>
    </row>
    <row r="17" spans="1:7" ht="30" x14ac:dyDescent="0.25">
      <c r="A17" s="19">
        <v>1</v>
      </c>
      <c r="B17" s="23" t="s">
        <v>51</v>
      </c>
      <c r="C17" s="24" t="s">
        <v>42</v>
      </c>
      <c r="D17" s="25">
        <f>90</f>
        <v>90</v>
      </c>
      <c r="E17" s="26" t="s">
        <v>44</v>
      </c>
      <c r="F17" s="27" t="s">
        <v>56</v>
      </c>
      <c r="G17" s="14" t="s">
        <v>50</v>
      </c>
    </row>
    <row r="18" spans="1:7" ht="45" x14ac:dyDescent="0.25">
      <c r="A18" s="19">
        <v>2</v>
      </c>
      <c r="B18" s="23" t="s">
        <v>52</v>
      </c>
      <c r="C18" s="24" t="s">
        <v>42</v>
      </c>
      <c r="D18" s="25">
        <f>30</f>
        <v>30</v>
      </c>
      <c r="E18" s="26" t="s">
        <v>55</v>
      </c>
      <c r="F18" s="27" t="s">
        <v>56</v>
      </c>
      <c r="G18" s="14" t="s">
        <v>50</v>
      </c>
    </row>
    <row r="19" spans="1:7" ht="15.75" x14ac:dyDescent="0.25">
      <c r="A19" s="19">
        <v>3</v>
      </c>
      <c r="B19" s="26" t="s">
        <v>34</v>
      </c>
      <c r="C19" s="24" t="s">
        <v>43</v>
      </c>
      <c r="D19" s="25">
        <f>(2+2+2+4)</f>
        <v>10</v>
      </c>
      <c r="E19" s="28" t="s">
        <v>46</v>
      </c>
      <c r="F19" s="27" t="s">
        <v>56</v>
      </c>
      <c r="G19" s="14" t="s">
        <v>50</v>
      </c>
    </row>
    <row r="20" spans="1:7" ht="15.75" x14ac:dyDescent="0.25">
      <c r="A20" s="19">
        <v>4</v>
      </c>
      <c r="B20" s="26" t="s">
        <v>35</v>
      </c>
      <c r="C20" s="28" t="s">
        <v>43</v>
      </c>
      <c r="D20" s="25">
        <f>(1+1+2)</f>
        <v>4</v>
      </c>
      <c r="E20" s="28" t="s">
        <v>46</v>
      </c>
      <c r="F20" s="27" t="s">
        <v>56</v>
      </c>
      <c r="G20" s="14" t="s">
        <v>50</v>
      </c>
    </row>
    <row r="21" spans="1:7" ht="15.75" x14ac:dyDescent="0.25">
      <c r="A21" s="19">
        <v>5</v>
      </c>
      <c r="B21" s="29" t="s">
        <v>36</v>
      </c>
      <c r="C21" s="28" t="s">
        <v>43</v>
      </c>
      <c r="D21" s="25">
        <f>(1+2+2)</f>
        <v>5</v>
      </c>
      <c r="E21" s="28" t="s">
        <v>46</v>
      </c>
      <c r="F21" s="27" t="s">
        <v>56</v>
      </c>
      <c r="G21" s="14" t="s">
        <v>50</v>
      </c>
    </row>
    <row r="22" spans="1:7" ht="15.75" x14ac:dyDescent="0.25">
      <c r="A22" s="19">
        <v>6</v>
      </c>
      <c r="B22" s="29" t="s">
        <v>37</v>
      </c>
      <c r="C22" s="28" t="s">
        <v>43</v>
      </c>
      <c r="D22" s="25">
        <f>(4+3+3+3)</f>
        <v>13</v>
      </c>
      <c r="E22" s="28" t="s">
        <v>46</v>
      </c>
      <c r="F22" s="27" t="s">
        <v>56</v>
      </c>
      <c r="G22" s="14" t="s">
        <v>50</v>
      </c>
    </row>
    <row r="23" spans="1:7" ht="15.75" x14ac:dyDescent="0.25">
      <c r="A23" s="19">
        <v>7</v>
      </c>
      <c r="B23" s="29" t="s">
        <v>38</v>
      </c>
      <c r="C23" s="28" t="s">
        <v>43</v>
      </c>
      <c r="D23" s="25">
        <f>1</f>
        <v>1</v>
      </c>
      <c r="E23" s="28" t="s">
        <v>46</v>
      </c>
      <c r="F23" s="27" t="s">
        <v>56</v>
      </c>
      <c r="G23" s="14" t="s">
        <v>50</v>
      </c>
    </row>
    <row r="24" spans="1:7" ht="30" x14ac:dyDescent="0.25">
      <c r="A24" s="19">
        <v>8</v>
      </c>
      <c r="B24" s="29" t="s">
        <v>53</v>
      </c>
      <c r="C24" s="28" t="s">
        <v>43</v>
      </c>
      <c r="D24" s="25">
        <f>1</f>
        <v>1</v>
      </c>
      <c r="E24" s="28" t="s">
        <v>46</v>
      </c>
      <c r="F24" s="27" t="s">
        <v>56</v>
      </c>
      <c r="G24" s="14" t="s">
        <v>50</v>
      </c>
    </row>
    <row r="25" spans="1:7" ht="15.75" x14ac:dyDescent="0.25">
      <c r="A25" s="19">
        <v>9</v>
      </c>
      <c r="B25" s="29" t="s">
        <v>54</v>
      </c>
      <c r="C25" s="28" t="s">
        <v>43</v>
      </c>
      <c r="D25" s="25">
        <f>1</f>
        <v>1</v>
      </c>
      <c r="E25" s="28" t="s">
        <v>46</v>
      </c>
      <c r="F25" s="27" t="s">
        <v>56</v>
      </c>
      <c r="G25" s="14" t="s">
        <v>50</v>
      </c>
    </row>
    <row r="26" spans="1:7" ht="15.75" x14ac:dyDescent="0.25">
      <c r="A26" s="19">
        <v>10</v>
      </c>
      <c r="B26" s="29" t="s">
        <v>41</v>
      </c>
      <c r="C26" s="28" t="s">
        <v>43</v>
      </c>
      <c r="D26" s="25">
        <f>1</f>
        <v>1</v>
      </c>
      <c r="E26" s="28" t="s">
        <v>47</v>
      </c>
      <c r="F26" s="27" t="s">
        <v>56</v>
      </c>
      <c r="G26" s="14" t="s">
        <v>50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7">
    <cfRule type="duplicateValues" dxfId="4" priority="4"/>
  </conditionalFormatting>
  <conditionalFormatting sqref="B8:B9">
    <cfRule type="duplicateValues" dxfId="3" priority="5"/>
  </conditionalFormatting>
  <conditionalFormatting sqref="B17:B18">
    <cfRule type="duplicateValues" dxfId="2" priority="1"/>
  </conditionalFormatting>
  <conditionalFormatting sqref="B17:B18">
    <cfRule type="duplicateValues" dxfId="1" priority="2"/>
  </conditionalFormatting>
  <conditionalFormatting sqref="B19:B20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2025-04-07T12:43:34Z</dcterms:modified>
</cp:coreProperties>
</file>